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23" i="3"/>
  <c r="C23"/>
  <c r="B23"/>
  <c r="A23"/>
  <c r="D51" i="4"/>
  <c r="C51"/>
  <c r="B51"/>
  <c r="A51"/>
  <c r="D23"/>
  <c r="C23"/>
  <c r="B23"/>
  <c r="A23"/>
  <c r="D44"/>
  <c r="C44"/>
  <c r="B44"/>
  <c r="A44"/>
  <c r="D32"/>
  <c r="C32"/>
  <c r="B32"/>
  <c r="A32"/>
  <c r="B51" i="3"/>
  <c r="C51"/>
  <c r="D51"/>
  <c r="A51"/>
  <c r="D44"/>
  <c r="C44"/>
  <c r="B44"/>
  <c r="A44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<sst xmlns="http://schemas.openxmlformats.org/spreadsheetml/2006/main" count="231" uniqueCount="63">
  <si>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</si>
  <si>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</si>
  <si>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</si>
  <si>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</si>
  <si>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</si>
  <si>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</si>
  <si>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</si>
  <si>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</si>
  <si>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</si>
  <si>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</si>
  <si>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</si>
  <si>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</si>
  <si>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</si>
  <si>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</si>
  <si>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</si>
  <si>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</si>
  <si>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</si>
  <si>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</si>
  <si>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</si>
  <si>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</si>
  <si>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</si>
  <si>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</si>
  <si>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</si>
  <si>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</si>
  <si>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</si>
  <si>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</si>
  <si>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</si>
  <si>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</si>
  <si>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</si>
  <si>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</si>
  <si>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</si>
  <si>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</si>
  <si>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</si>
  <si>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</si>
  <si>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</si>
  <si>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</si>
  <si>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</si>
  <si>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</si>
  <si>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</si>
  <si>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</si>
  <si>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</si>
  <si>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</si>
  <si>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</si>
  <si>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</si>
  <si>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</si>
  <si>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</si>
  <si>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</si>
  <si>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</si>
  <si>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</si>
  <si>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</si>
  <si>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</si>
  <si>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</si>
  <si>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</si>
  <si>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</si>
  <si>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</si>
  <si>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</si>
  <si>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</si>
  <si>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</si>
  <si>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</si>
  <si>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</si>
  <si>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</si>
  <si>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>Вафли мягкие</t>
  </si>
  <si>
    <t>на 15.11.2021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</si>
</sst>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A19" sqref="A19:K19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4" t="s">
        <v>16</v>
      </c>
      <c r="F11" s="24"/>
      <c r="G11" s="24"/>
      <c r="H11" s="24"/>
      <c r="I11" s="24"/>
      <c r="J11" s="24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180</v>
      </c>
      <c r="L19" s="9"/>
    </row>
    <row r="20" spans="1:12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5" t="s">
        <v>24</v>
      </c>
      <c r="B21" s="26"/>
      <c r="C21" s="26"/>
      <c r="D21" s="27"/>
      <c r="E21" s="28"/>
      <c r="F21" s="29"/>
      <c r="G21" s="29"/>
      <c r="H21" s="29"/>
      <c r="I21" s="29"/>
      <c r="J21" s="30"/>
      <c r="K21" s="9"/>
      <c r="L21" s="9"/>
    </row>
    <row r="22" spans="1:12" s="11" customFormat="1">
      <c r="A22" s="10">
        <f>SUM(A12+A13+A14+A15+A16+A17+A18+A19+A20)</f>
        <v>23.74</v>
      </c>
      <c r="B22" s="16">
        <f t="shared" ref="B22:D22" si="0">SUM(B12+B13+B14+B15+B16+B17+B18+B19+B20)</f>
        <v>29.92</v>
      </c>
      <c r="C22" s="16">
        <f t="shared" si="0"/>
        <v>85.4</v>
      </c>
      <c r="D22" s="16">
        <f t="shared" si="0"/>
        <v>709.7</v>
      </c>
      <c r="E22" s="31"/>
      <c r="F22" s="31"/>
      <c r="G22" s="31"/>
      <c r="H22" s="31"/>
      <c r="I22" s="31"/>
      <c r="J22" s="31"/>
      <c r="K22" s="10">
        <v>740</v>
      </c>
      <c r="L22" s="10"/>
    </row>
    <row r="23" spans="1:12">
      <c r="A23" s="9"/>
      <c r="B23" s="9"/>
      <c r="C23" s="9"/>
      <c r="D23" s="9"/>
      <c r="E23" s="24" t="s">
        <v>25</v>
      </c>
      <c r="F23" s="24"/>
      <c r="G23" s="24"/>
      <c r="H23" s="24"/>
      <c r="I23" s="24"/>
      <c r="J23" s="24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20" t="s">
        <v>26</v>
      </c>
      <c r="F24" s="20"/>
      <c r="G24" s="20"/>
      <c r="H24" s="20"/>
      <c r="I24" s="20"/>
      <c r="J24" s="20"/>
      <c r="K24" s="9">
        <v>60</v>
      </c>
      <c r="L24" s="9"/>
    </row>
    <row r="25" spans="1:12">
      <c r="A25" s="9">
        <v>3.42</v>
      </c>
      <c r="B25" s="9">
        <v>3.69</v>
      </c>
      <c r="C25" s="9">
        <v>19.079999999999998</v>
      </c>
      <c r="D25" s="9">
        <v>137.01</v>
      </c>
      <c r="E25" s="21" t="s">
        <v>27</v>
      </c>
      <c r="F25" s="22"/>
      <c r="G25" s="22"/>
      <c r="H25" s="22"/>
      <c r="I25" s="22"/>
      <c r="J25" s="23"/>
      <c r="K25" s="9">
        <v>200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21" t="s">
        <v>58</v>
      </c>
      <c r="F26" s="22"/>
      <c r="G26" s="22"/>
      <c r="H26" s="22"/>
      <c r="I26" s="22"/>
      <c r="J26" s="23"/>
      <c r="K26" s="9">
        <v>90</v>
      </c>
      <c r="L26" s="14"/>
    </row>
    <row r="27" spans="1:12">
      <c r="A27" s="9">
        <v>4.4800000000000004</v>
      </c>
      <c r="B27" s="9">
        <v>3.88</v>
      </c>
      <c r="C27" s="9">
        <v>28.1</v>
      </c>
      <c r="D27" s="9">
        <v>192.08</v>
      </c>
      <c r="E27" s="20" t="s">
        <v>28</v>
      </c>
      <c r="F27" s="20"/>
      <c r="G27" s="20"/>
      <c r="H27" s="20"/>
      <c r="I27" s="20"/>
      <c r="J27" s="20"/>
      <c r="K27" s="9">
        <v>150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0" t="s">
        <v>30</v>
      </c>
      <c r="F29" s="20"/>
      <c r="G29" s="20"/>
      <c r="H29" s="20"/>
      <c r="I29" s="20"/>
      <c r="J29" s="20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0" t="s">
        <v>20</v>
      </c>
      <c r="F30" s="20"/>
      <c r="G30" s="20"/>
      <c r="H30" s="20"/>
      <c r="I30" s="20"/>
      <c r="J30" s="20"/>
      <c r="K30" s="9">
        <v>30</v>
      </c>
      <c r="L30" s="9"/>
    </row>
    <row r="31" spans="1:12">
      <c r="A31" s="9"/>
      <c r="B31" s="9"/>
      <c r="C31" s="9"/>
      <c r="D31" s="9"/>
      <c r="E31" s="21"/>
      <c r="F31" s="22"/>
      <c r="G31" s="22"/>
      <c r="H31" s="22"/>
      <c r="I31" s="22"/>
      <c r="J31" s="23"/>
      <c r="K31" s="9"/>
      <c r="L31" s="9"/>
    </row>
    <row r="32" spans="1:12">
      <c r="A32" s="25" t="s">
        <v>31</v>
      </c>
      <c r="B32" s="26"/>
      <c r="C32" s="26"/>
      <c r="D32" s="27"/>
      <c r="E32" s="28"/>
      <c r="F32" s="29"/>
      <c r="G32" s="29"/>
      <c r="H32" s="29"/>
      <c r="I32" s="29"/>
      <c r="J32" s="30"/>
      <c r="K32" s="9"/>
      <c r="L32" s="9"/>
    </row>
    <row r="33" spans="1:12">
      <c r="A33" s="10">
        <f>ROUND(A24+A25+A26+A27+A28+A29+A30+A31,2)</f>
        <v>27.59</v>
      </c>
      <c r="B33" s="16">
        <f t="shared" ref="B33:D33" si="1">ROUND(B24+B25+B26+B27+B28+B29+B30+B31,2)</f>
        <v>22.08</v>
      </c>
      <c r="C33" s="16">
        <f t="shared" si="1"/>
        <v>142.13</v>
      </c>
      <c r="D33" s="16">
        <f t="shared" si="1"/>
        <v>909.83</v>
      </c>
      <c r="E33" s="24"/>
      <c r="F33" s="24"/>
      <c r="G33" s="24"/>
      <c r="H33" s="24"/>
      <c r="I33" s="24"/>
      <c r="J33" s="24"/>
      <c r="K33" s="10">
        <v>780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2:D32"/>
    <mergeCell ref="E32:J32"/>
    <mergeCell ref="A21:D21"/>
    <mergeCell ref="E21:J21"/>
    <mergeCell ref="E22:J22"/>
    <mergeCell ref="E23:J23"/>
    <mergeCell ref="E24:J24"/>
    <mergeCell ref="E25:J25"/>
    <mergeCell ref="E20:J20"/>
    <mergeCell ref="E31:J31"/>
    <mergeCell ref="E33:J33"/>
    <mergeCell ref="E26:J26"/>
    <mergeCell ref="E27:J27"/>
    <mergeCell ref="E28:J28"/>
    <mergeCell ref="E29:J29"/>
    <mergeCell ref="E30:J30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29" sqref="E29:J29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6" t="s">
        <v>34</v>
      </c>
      <c r="F11" s="37"/>
      <c r="G11" s="37"/>
      <c r="H11" s="37"/>
      <c r="I11" s="37"/>
      <c r="J11" s="38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180</v>
      </c>
      <c r="L19" s="9"/>
    </row>
    <row r="20" spans="1:12" ht="8.25" customHeight="1">
      <c r="A20" s="9"/>
      <c r="B20" s="9"/>
      <c r="C20" s="9"/>
      <c r="D20" s="9"/>
      <c r="E20" s="20"/>
      <c r="F20" s="20"/>
      <c r="G20" s="20"/>
      <c r="H20" s="20"/>
      <c r="I20" s="20"/>
      <c r="J20" s="20"/>
      <c r="K20" s="9"/>
      <c r="L20" s="9"/>
    </row>
    <row r="21" spans="1:12">
      <c r="A21" s="25" t="s">
        <v>24</v>
      </c>
      <c r="B21" s="26"/>
      <c r="C21" s="26"/>
      <c r="D21" s="27"/>
      <c r="E21" s="28"/>
      <c r="F21" s="29"/>
      <c r="G21" s="29"/>
      <c r="H21" s="29"/>
      <c r="I21" s="29"/>
      <c r="J21" s="30"/>
      <c r="K21" s="9"/>
      <c r="L21" s="9"/>
    </row>
    <row r="22" spans="1:12" s="11" customFormat="1">
      <c r="A22" s="16">
        <f>SUM(A12+A13+A14+A15+A16+A17+A18+A19+A20)</f>
        <v>23.74</v>
      </c>
      <c r="B22" s="16">
        <f t="shared" ref="B22:D22" si="0">SUM(B12+B13+B14+B15+B16+B17+B18+B19+B20)</f>
        <v>29.92</v>
      </c>
      <c r="C22" s="16">
        <f t="shared" si="0"/>
        <v>85.4</v>
      </c>
      <c r="D22" s="16">
        <f t="shared" si="0"/>
        <v>709.7</v>
      </c>
      <c r="E22" s="31"/>
      <c r="F22" s="31"/>
      <c r="G22" s="31"/>
      <c r="H22" s="31"/>
      <c r="I22" s="31"/>
      <c r="J22" s="31"/>
      <c r="K22" s="16">
        <v>740</v>
      </c>
      <c r="L22" s="10"/>
    </row>
    <row r="23" spans="1:12" ht="38.25" customHeight="1">
      <c r="A23" s="9"/>
      <c r="B23" s="9"/>
      <c r="C23" s="9"/>
      <c r="D23" s="9"/>
      <c r="E23" s="36" t="s">
        <v>36</v>
      </c>
      <c r="F23" s="37"/>
      <c r="G23" s="37"/>
      <c r="H23" s="37"/>
      <c r="I23" s="37"/>
      <c r="J23" s="38"/>
      <c r="K23" s="9"/>
      <c r="L23" s="12">
        <v>60</v>
      </c>
    </row>
    <row r="24" spans="1:12">
      <c r="A24" s="9"/>
      <c r="B24" s="9"/>
      <c r="C24" s="9"/>
      <c r="D24" s="9"/>
      <c r="E24" s="20"/>
      <c r="F24" s="20"/>
      <c r="G24" s="20"/>
      <c r="H24" s="20"/>
      <c r="I24" s="20"/>
      <c r="J24" s="20"/>
      <c r="K24" s="9"/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21" t="s">
        <v>27</v>
      </c>
      <c r="F25" s="22"/>
      <c r="G25" s="22"/>
      <c r="H25" s="22"/>
      <c r="I25" s="22"/>
      <c r="J25" s="23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21" t="s">
        <v>58</v>
      </c>
      <c r="F26" s="22"/>
      <c r="G26" s="22"/>
      <c r="H26" s="22"/>
      <c r="I26" s="22"/>
      <c r="J26" s="23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20" t="s">
        <v>28</v>
      </c>
      <c r="F27" s="20"/>
      <c r="G27" s="20"/>
      <c r="H27" s="20"/>
      <c r="I27" s="20"/>
      <c r="J27" s="20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0" t="s">
        <v>29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0" t="s">
        <v>30</v>
      </c>
      <c r="F29" s="20"/>
      <c r="G29" s="20"/>
      <c r="H29" s="20"/>
      <c r="I29" s="20"/>
      <c r="J29" s="20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0" t="s">
        <v>20</v>
      </c>
      <c r="F30" s="20"/>
      <c r="G30" s="20"/>
      <c r="H30" s="20"/>
      <c r="I30" s="20"/>
      <c r="J30" s="20"/>
      <c r="K30" s="9">
        <v>30</v>
      </c>
      <c r="L30" s="9"/>
    </row>
    <row r="31" spans="1:12">
      <c r="A31" s="9"/>
      <c r="B31" s="9"/>
      <c r="C31" s="9"/>
      <c r="D31" s="9"/>
      <c r="E31" s="20"/>
      <c r="F31" s="20"/>
      <c r="G31" s="20"/>
      <c r="H31" s="20"/>
      <c r="I31" s="20"/>
      <c r="J31" s="20"/>
      <c r="K31" s="9"/>
      <c r="L31" s="9"/>
    </row>
    <row r="32" spans="1:12">
      <c r="A32" s="25" t="s">
        <v>31</v>
      </c>
      <c r="B32" s="26"/>
      <c r="C32" s="26"/>
      <c r="D32" s="27"/>
      <c r="E32" s="28"/>
      <c r="F32" s="29"/>
      <c r="G32" s="29"/>
      <c r="H32" s="29"/>
      <c r="I32" s="29"/>
      <c r="J32" s="30"/>
      <c r="K32" s="9"/>
      <c r="L32" s="10"/>
    </row>
    <row r="33" spans="1:12">
      <c r="A33" s="17">
        <f>ROUND(A24+A25+A26+A27+A28+A29+A30+A31,2)</f>
        <v>29.04</v>
      </c>
      <c r="B33" s="17">
        <f t="shared" ref="B33:D33" si="1">ROUND(B24+B25+B26+B27+B28+B29+B30+B31,2)</f>
        <v>23.78</v>
      </c>
      <c r="C33" s="17">
        <f t="shared" si="1"/>
        <v>151.44</v>
      </c>
      <c r="D33" s="17">
        <f t="shared" si="1"/>
        <v>977.04</v>
      </c>
      <c r="E33" s="24"/>
      <c r="F33" s="24"/>
      <c r="G33" s="24"/>
      <c r="H33" s="24"/>
      <c r="I33" s="24"/>
      <c r="J33" s="24"/>
      <c r="K33" s="17">
        <v>810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topLeftCell="A25" workbookViewId="0">
      <selection activeCell="M45" sqref="M45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38</v>
      </c>
      <c r="F12" s="37"/>
      <c r="G12" s="37"/>
      <c r="H12" s="37"/>
      <c r="I12" s="37"/>
      <c r="J12" s="38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0.72</v>
      </c>
      <c r="B20" s="9">
        <v>0.72</v>
      </c>
      <c r="C20" s="9">
        <v>17.64</v>
      </c>
      <c r="D20" s="9">
        <v>84.6</v>
      </c>
      <c r="E20" s="20" t="s">
        <v>23</v>
      </c>
      <c r="F20" s="20"/>
      <c r="G20" s="20"/>
      <c r="H20" s="20"/>
      <c r="I20" s="20"/>
      <c r="J20" s="20"/>
      <c r="K20" s="9">
        <v>180</v>
      </c>
      <c r="L20" s="9"/>
    </row>
    <row r="21" spans="1:12" ht="7.5" customHeight="1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5" t="s">
        <v>24</v>
      </c>
      <c r="B22" s="26"/>
      <c r="C22" s="26"/>
      <c r="D22" s="27"/>
      <c r="E22" s="28"/>
      <c r="F22" s="29"/>
      <c r="G22" s="29"/>
      <c r="H22" s="29"/>
      <c r="I22" s="29"/>
      <c r="J22" s="30"/>
      <c r="K22" s="9"/>
      <c r="L22" s="9"/>
    </row>
    <row r="23" spans="1:12" s="11" customFormat="1">
      <c r="A23" s="19">
        <f>SUM(A13+A14+A15+A16+A17+A18+A19+A20+A21)</f>
        <v>23.74</v>
      </c>
      <c r="B23" s="19">
        <f t="shared" ref="B23:D23" si="0">SUM(B13+B14+B15+B16+B17+B18+B19+B20+B21)</f>
        <v>29.92</v>
      </c>
      <c r="C23" s="19">
        <f t="shared" si="0"/>
        <v>85.4</v>
      </c>
      <c r="D23" s="19">
        <f t="shared" si="0"/>
        <v>709.7</v>
      </c>
      <c r="E23" s="31"/>
      <c r="F23" s="31"/>
      <c r="G23" s="31"/>
      <c r="H23" s="31"/>
      <c r="I23" s="31"/>
      <c r="J23" s="31"/>
      <c r="K23" s="19">
        <v>740</v>
      </c>
      <c r="L23" s="10"/>
    </row>
    <row r="24" spans="1:12" ht="40.5" customHeight="1">
      <c r="A24" s="10"/>
      <c r="B24" s="10"/>
      <c r="C24" s="10"/>
      <c r="D24" s="10"/>
      <c r="E24" s="36" t="s">
        <v>39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21" t="s">
        <v>40</v>
      </c>
      <c r="F25" s="22"/>
      <c r="G25" s="22"/>
      <c r="H25" s="22"/>
      <c r="I25" s="22"/>
      <c r="J25" s="23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21" t="s">
        <v>41</v>
      </c>
      <c r="F26" s="22"/>
      <c r="G26" s="22"/>
      <c r="H26" s="22"/>
      <c r="I26" s="22"/>
      <c r="J26" s="23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21"/>
      <c r="F30" s="22"/>
      <c r="G30" s="22"/>
      <c r="H30" s="22"/>
      <c r="I30" s="22"/>
      <c r="J30" s="23"/>
      <c r="K30" s="9"/>
      <c r="L30" s="9"/>
    </row>
    <row r="31" spans="1:12">
      <c r="A31" s="25" t="s">
        <v>44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2">
      <c r="A32" s="10">
        <f>ROUND(A25+A26+A27+A28+A29+A30,2)</f>
        <v>35</v>
      </c>
      <c r="B32" s="16">
        <f t="shared" ref="B32:D32" si="1">ROUND(B25+B26+B27+B28+B29+B30,2)</f>
        <v>30.9</v>
      </c>
      <c r="C32" s="16">
        <f t="shared" si="1"/>
        <v>134.62</v>
      </c>
      <c r="D32" s="16">
        <f t="shared" si="1"/>
        <v>904.6</v>
      </c>
      <c r="E32" s="39"/>
      <c r="F32" s="40"/>
      <c r="G32" s="40"/>
      <c r="H32" s="40"/>
      <c r="I32" s="40"/>
      <c r="J32" s="41"/>
      <c r="K32" s="10">
        <v>560</v>
      </c>
      <c r="L32" s="13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46</v>
      </c>
      <c r="F34" s="37"/>
      <c r="G34" s="37"/>
      <c r="H34" s="37"/>
      <c r="I34" s="37"/>
      <c r="J34" s="38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21" t="s">
        <v>27</v>
      </c>
      <c r="F36" s="22"/>
      <c r="G36" s="22"/>
      <c r="H36" s="22"/>
      <c r="I36" s="22"/>
      <c r="J36" s="23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21" t="s">
        <v>58</v>
      </c>
      <c r="F37" s="22"/>
      <c r="G37" s="22"/>
      <c r="H37" s="22"/>
      <c r="I37" s="22"/>
      <c r="J37" s="23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21"/>
      <c r="F42" s="22"/>
      <c r="G42" s="22"/>
      <c r="H42" s="22"/>
      <c r="I42" s="22"/>
      <c r="J42" s="23"/>
      <c r="K42" s="9"/>
      <c r="L42" s="9"/>
    </row>
    <row r="43" spans="1:12">
      <c r="A43" s="25" t="s">
        <v>31</v>
      </c>
      <c r="B43" s="26"/>
      <c r="C43" s="26"/>
      <c r="D43" s="27"/>
      <c r="E43" s="28"/>
      <c r="F43" s="29"/>
      <c r="G43" s="29"/>
      <c r="H43" s="29"/>
      <c r="I43" s="29"/>
      <c r="J43" s="30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4"/>
      <c r="F44" s="24"/>
      <c r="G44" s="24"/>
      <c r="H44" s="24"/>
      <c r="I44" s="24"/>
      <c r="J44" s="24"/>
      <c r="K44" s="17">
        <v>910</v>
      </c>
      <c r="L44" s="10"/>
    </row>
    <row r="45" spans="1:12" ht="39.75" customHeight="1">
      <c r="A45" s="9"/>
      <c r="B45" s="9"/>
      <c r="C45" s="9"/>
      <c r="D45" s="9"/>
      <c r="E45" s="36" t="s">
        <v>47</v>
      </c>
      <c r="F45" s="37"/>
      <c r="G45" s="37"/>
      <c r="H45" s="37"/>
      <c r="I45" s="37"/>
      <c r="J45" s="38"/>
      <c r="K45" s="9"/>
      <c r="L45" s="10"/>
    </row>
    <row r="46" spans="1:12">
      <c r="A46" s="9"/>
      <c r="B46" s="9"/>
      <c r="C46" s="9"/>
      <c r="D46" s="9"/>
      <c r="E46" s="20"/>
      <c r="F46" s="20"/>
      <c r="G46" s="20"/>
      <c r="H46" s="20"/>
      <c r="I46" s="20"/>
      <c r="J46" s="20"/>
      <c r="K46" s="9"/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20" t="s">
        <v>23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21" t="s">
        <v>61</v>
      </c>
      <c r="F49" s="22"/>
      <c r="G49" s="22"/>
      <c r="H49" s="22"/>
      <c r="I49" s="22"/>
      <c r="J49" s="23"/>
      <c r="K49" s="9">
        <v>40</v>
      </c>
      <c r="L49" s="9"/>
    </row>
    <row r="50" spans="1:12">
      <c r="A50" s="25" t="s">
        <v>50</v>
      </c>
      <c r="B50" s="26"/>
      <c r="C50" s="26"/>
      <c r="D50" s="27"/>
      <c r="E50" s="28"/>
      <c r="F50" s="29"/>
      <c r="G50" s="29"/>
      <c r="H50" s="29"/>
      <c r="I50" s="29"/>
      <c r="J50" s="30"/>
      <c r="K50" s="9"/>
      <c r="L50" s="9"/>
    </row>
    <row r="51" spans="1:12" s="11" customFormat="1">
      <c r="A51" s="10">
        <f>ROUND(A46+A47+A48+A49,2)</f>
        <v>10.199999999999999</v>
      </c>
      <c r="B51" s="17">
        <f t="shared" ref="B51:D51" si="3">ROUND(B46+B47+B48+B49,2)</f>
        <v>11.7</v>
      </c>
      <c r="C51" s="17">
        <f t="shared" si="3"/>
        <v>57.2</v>
      </c>
      <c r="D51" s="17">
        <f t="shared" si="3"/>
        <v>378</v>
      </c>
      <c r="E51" s="39"/>
      <c r="F51" s="40"/>
      <c r="G51" s="40"/>
      <c r="H51" s="40"/>
      <c r="I51" s="40"/>
      <c r="J51" s="41"/>
      <c r="K51" s="10">
        <v>350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  <mergeCell ref="A22:D22"/>
    <mergeCell ref="E22:J22"/>
    <mergeCell ref="E23:J23"/>
    <mergeCell ref="E24:J24"/>
    <mergeCell ref="E25:J25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A13" sqref="A13:K23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51</v>
      </c>
      <c r="F12" s="37"/>
      <c r="G12" s="37"/>
      <c r="H12" s="37"/>
      <c r="I12" s="37"/>
      <c r="J12" s="38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0.72</v>
      </c>
      <c r="B20" s="9">
        <v>0.72</v>
      </c>
      <c r="C20" s="9">
        <v>17.64</v>
      </c>
      <c r="D20" s="9">
        <v>84.6</v>
      </c>
      <c r="E20" s="20" t="s">
        <v>23</v>
      </c>
      <c r="F20" s="20"/>
      <c r="G20" s="20"/>
      <c r="H20" s="20"/>
      <c r="I20" s="20"/>
      <c r="J20" s="20"/>
      <c r="K20" s="9">
        <v>180</v>
      </c>
      <c r="L20" s="9"/>
    </row>
    <row r="21" spans="1:12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5" t="s">
        <v>24</v>
      </c>
      <c r="B22" s="26"/>
      <c r="C22" s="26"/>
      <c r="D22" s="27"/>
      <c r="E22" s="28"/>
      <c r="F22" s="29"/>
      <c r="G22" s="29"/>
      <c r="H22" s="29"/>
      <c r="I22" s="29"/>
      <c r="J22" s="30"/>
      <c r="K22" s="9"/>
      <c r="L22" s="9"/>
    </row>
    <row r="23" spans="1:12" s="11" customFormat="1">
      <c r="A23" s="18">
        <f>SUM(A13+A14+A15+A16+A17+A18+A19+A20+A21)</f>
        <v>23.74</v>
      </c>
      <c r="B23" s="18">
        <f t="shared" ref="B23:D23" si="0">SUM(B13+B14+B15+B16+B17+B18+B19+B20+B21)</f>
        <v>29.92</v>
      </c>
      <c r="C23" s="18">
        <f t="shared" si="0"/>
        <v>85.4</v>
      </c>
      <c r="D23" s="18">
        <f t="shared" si="0"/>
        <v>709.7</v>
      </c>
      <c r="E23" s="31"/>
      <c r="F23" s="31"/>
      <c r="G23" s="31"/>
      <c r="H23" s="31"/>
      <c r="I23" s="31"/>
      <c r="J23" s="31"/>
      <c r="K23" s="18">
        <v>740</v>
      </c>
      <c r="L23" s="10"/>
    </row>
    <row r="24" spans="1:12" ht="40.5" customHeight="1">
      <c r="A24" s="10"/>
      <c r="B24" s="10"/>
      <c r="C24" s="10"/>
      <c r="D24" s="10"/>
      <c r="E24" s="36" t="s">
        <v>52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21" t="s">
        <v>40</v>
      </c>
      <c r="F25" s="22"/>
      <c r="G25" s="22"/>
      <c r="H25" s="22"/>
      <c r="I25" s="22"/>
      <c r="J25" s="23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21" t="s">
        <v>41</v>
      </c>
      <c r="F26" s="22"/>
      <c r="G26" s="22"/>
      <c r="H26" s="22"/>
      <c r="I26" s="22"/>
      <c r="J26" s="23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21" t="s">
        <v>61</v>
      </c>
      <c r="F30" s="22"/>
      <c r="G30" s="22"/>
      <c r="H30" s="22"/>
      <c r="I30" s="22"/>
      <c r="J30" s="23"/>
      <c r="K30" s="9">
        <v>40</v>
      </c>
      <c r="L30" s="9"/>
    </row>
    <row r="31" spans="1:12">
      <c r="A31" s="25" t="s">
        <v>44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2">
      <c r="A32" s="17">
        <f>ROUND(A25+A26+A27+A28+A29+A30,2)</f>
        <v>37.4</v>
      </c>
      <c r="B32" s="17">
        <f t="shared" ref="B32:D32" si="1">ROUND(B25+B26+B27+B28+B29+B30,2)</f>
        <v>37</v>
      </c>
      <c r="C32" s="17">
        <f t="shared" si="1"/>
        <v>161.82</v>
      </c>
      <c r="D32" s="17">
        <f t="shared" si="1"/>
        <v>1076.5999999999999</v>
      </c>
      <c r="E32" s="39"/>
      <c r="F32" s="40"/>
      <c r="G32" s="40"/>
      <c r="H32" s="40"/>
      <c r="I32" s="40"/>
      <c r="J32" s="41"/>
      <c r="K32" s="17">
        <v>600</v>
      </c>
      <c r="L32" s="9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53</v>
      </c>
      <c r="F34" s="37"/>
      <c r="G34" s="37"/>
      <c r="H34" s="37"/>
      <c r="I34" s="37"/>
      <c r="J34" s="38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21" t="s">
        <v>27</v>
      </c>
      <c r="F36" s="22"/>
      <c r="G36" s="22"/>
      <c r="H36" s="22"/>
      <c r="I36" s="22"/>
      <c r="J36" s="23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21" t="s">
        <v>58</v>
      </c>
      <c r="F37" s="22"/>
      <c r="G37" s="22"/>
      <c r="H37" s="22"/>
      <c r="I37" s="22"/>
      <c r="J37" s="23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21"/>
      <c r="F42" s="22"/>
      <c r="G42" s="22"/>
      <c r="H42" s="22"/>
      <c r="I42" s="22"/>
      <c r="J42" s="23"/>
      <c r="K42" s="9"/>
      <c r="L42" s="9"/>
    </row>
    <row r="43" spans="1:12">
      <c r="A43" s="25" t="s">
        <v>31</v>
      </c>
      <c r="B43" s="26"/>
      <c r="C43" s="26"/>
      <c r="D43" s="27"/>
      <c r="E43" s="28"/>
      <c r="F43" s="29"/>
      <c r="G43" s="29"/>
      <c r="H43" s="29"/>
      <c r="I43" s="29"/>
      <c r="J43" s="30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4"/>
      <c r="F44" s="24"/>
      <c r="G44" s="24"/>
      <c r="H44" s="24"/>
      <c r="I44" s="24"/>
      <c r="J44" s="24"/>
      <c r="K44" s="17">
        <v>910</v>
      </c>
      <c r="L44" s="10"/>
    </row>
    <row r="45" spans="1:12" ht="39.75" customHeight="1">
      <c r="A45" s="9"/>
      <c r="B45" s="9"/>
      <c r="C45" s="9"/>
      <c r="D45" s="9"/>
      <c r="E45" s="36" t="s">
        <v>54</v>
      </c>
      <c r="F45" s="37"/>
      <c r="G45" s="37"/>
      <c r="H45" s="37"/>
      <c r="I45" s="37"/>
      <c r="J45" s="38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0" t="s">
        <v>48</v>
      </c>
      <c r="F46" s="20"/>
      <c r="G46" s="20"/>
      <c r="H46" s="20"/>
      <c r="I46" s="20"/>
      <c r="J46" s="20"/>
      <c r="K46" s="9">
        <v>200</v>
      </c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20" t="s">
        <v>23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21" t="s">
        <v>61</v>
      </c>
      <c r="F49" s="22"/>
      <c r="G49" s="22"/>
      <c r="H49" s="22"/>
      <c r="I49" s="22"/>
      <c r="J49" s="23"/>
      <c r="K49" s="9">
        <v>40</v>
      </c>
      <c r="L49" s="9"/>
    </row>
    <row r="50" spans="1:12">
      <c r="A50" s="25" t="s">
        <v>50</v>
      </c>
      <c r="B50" s="26"/>
      <c r="C50" s="26"/>
      <c r="D50" s="27"/>
      <c r="E50" s="28"/>
      <c r="F50" s="29"/>
      <c r="G50" s="29"/>
      <c r="H50" s="29"/>
      <c r="I50" s="29"/>
      <c r="J50" s="30"/>
      <c r="K50" s="9"/>
      <c r="L50" s="9"/>
    </row>
    <row r="51" spans="1:12" s="11" customFormat="1">
      <c r="A51" s="18">
        <f>ROUND(A46+A47+A48+A49,2)</f>
        <v>11.2</v>
      </c>
      <c r="B51" s="18">
        <f t="shared" ref="B51:D51" si="3">ROUND(B46+B47+B48+B49,2)</f>
        <v>11.7</v>
      </c>
      <c r="C51" s="18">
        <f t="shared" si="3"/>
        <v>82.6</v>
      </c>
      <c r="D51" s="18">
        <f t="shared" si="3"/>
        <v>488</v>
      </c>
      <c r="E51" s="39"/>
      <c r="F51" s="40"/>
      <c r="G51" s="40"/>
      <c r="H51" s="40"/>
      <c r="I51" s="40"/>
      <c r="J51" s="41"/>
      <c r="K51" s="18">
        <v>550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20:J20"/>
    <mergeCell ref="E32:J32"/>
    <mergeCell ref="E21:J21"/>
    <mergeCell ref="A50:D50"/>
    <mergeCell ref="E50:J50"/>
    <mergeCell ref="E38:J38"/>
    <mergeCell ref="E39:J39"/>
    <mergeCell ref="E40:J40"/>
    <mergeCell ref="E41:J41"/>
    <mergeCell ref="A43:D43"/>
    <mergeCell ref="E43:J43"/>
    <mergeCell ref="E42:J42"/>
    <mergeCell ref="A22:D22"/>
    <mergeCell ref="E22:J22"/>
    <mergeCell ref="E23:J23"/>
    <mergeCell ref="E24:J24"/>
    <mergeCell ref="E51:J51"/>
    <mergeCell ref="E44:J44"/>
    <mergeCell ref="E45:J45"/>
    <mergeCell ref="E46:J46"/>
    <mergeCell ref="E47:J4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4" workbookViewId="0">
      <selection activeCell="E23" sqref="E23:J23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6" t="s">
        <v>55</v>
      </c>
      <c r="F11" s="37"/>
      <c r="G11" s="37"/>
      <c r="H11" s="37"/>
      <c r="I11" s="37"/>
      <c r="J11" s="38"/>
      <c r="K11" s="9"/>
      <c r="L11" s="12">
        <v>72.790000000000006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>
        <v>11.51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>
        <v>5.14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>
        <v>2.8</v>
      </c>
    </row>
    <row r="19" spans="1:12">
      <c r="A19" s="9">
        <v>0.72</v>
      </c>
      <c r="B19" s="9">
        <v>0.72</v>
      </c>
      <c r="C19" s="9">
        <v>17.64</v>
      </c>
      <c r="D19" s="9">
        <v>84.6</v>
      </c>
      <c r="E19" s="20" t="s">
        <v>23</v>
      </c>
      <c r="F19" s="20"/>
      <c r="G19" s="20"/>
      <c r="H19" s="20"/>
      <c r="I19" s="20"/>
      <c r="J19" s="20"/>
      <c r="K19" s="9">
        <v>180</v>
      </c>
      <c r="L19" s="9">
        <v>23.4</v>
      </c>
    </row>
    <row r="20" spans="1:12">
      <c r="A20" s="25" t="s">
        <v>24</v>
      </c>
      <c r="B20" s="26"/>
      <c r="C20" s="26"/>
      <c r="D20" s="27"/>
      <c r="E20" s="28"/>
      <c r="F20" s="29"/>
      <c r="G20" s="29"/>
      <c r="H20" s="29"/>
      <c r="I20" s="29"/>
      <c r="J20" s="30"/>
      <c r="K20" s="9"/>
      <c r="L20" s="9"/>
    </row>
    <row r="21" spans="1:12" s="11" customFormat="1">
      <c r="A21" s="15">
        <f>SUM(A12:A19)</f>
        <v>23.74</v>
      </c>
      <c r="B21" s="15">
        <f t="shared" ref="B21:D21" si="0">SUM(B12:B19)</f>
        <v>29.92</v>
      </c>
      <c r="C21" s="15">
        <f t="shared" si="0"/>
        <v>85.4</v>
      </c>
      <c r="D21" s="15">
        <f t="shared" si="0"/>
        <v>709.7</v>
      </c>
      <c r="E21" s="31"/>
      <c r="F21" s="31"/>
      <c r="G21" s="31"/>
      <c r="H21" s="31"/>
      <c r="I21" s="31"/>
      <c r="J21" s="31"/>
      <c r="K21" s="15">
        <f>SUM(K12:K19)</f>
        <v>740</v>
      </c>
      <c r="L21" s="10"/>
    </row>
    <row r="22" spans="1:12" ht="38.25" customHeight="1">
      <c r="A22" s="9"/>
      <c r="B22" s="9"/>
      <c r="C22" s="9"/>
      <c r="D22" s="9"/>
      <c r="E22" s="36" t="s">
        <v>56</v>
      </c>
      <c r="F22" s="37"/>
      <c r="G22" s="37"/>
      <c r="H22" s="37"/>
      <c r="I22" s="37"/>
      <c r="J22" s="38"/>
      <c r="K22" s="9"/>
      <c r="L22" s="12">
        <v>84.55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20" t="s">
        <v>26</v>
      </c>
      <c r="F23" s="20"/>
      <c r="G23" s="20"/>
      <c r="H23" s="20"/>
      <c r="I23" s="20"/>
      <c r="J23" s="20"/>
      <c r="K23" s="9">
        <v>100</v>
      </c>
      <c r="L23" s="9">
        <v>9.56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21" t="s">
        <v>27</v>
      </c>
      <c r="F24" s="22"/>
      <c r="G24" s="22"/>
      <c r="H24" s="22"/>
      <c r="I24" s="22"/>
      <c r="J24" s="23"/>
      <c r="K24" s="9">
        <v>250</v>
      </c>
      <c r="L24" s="9">
        <v>9.89</v>
      </c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21" t="s">
        <v>58</v>
      </c>
      <c r="F25" s="22"/>
      <c r="G25" s="22"/>
      <c r="H25" s="22"/>
      <c r="I25" s="22"/>
      <c r="J25" s="23"/>
      <c r="K25" s="9">
        <v>100</v>
      </c>
      <c r="L25" s="14">
        <v>42.77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20" t="s">
        <v>28</v>
      </c>
      <c r="F26" s="20"/>
      <c r="G26" s="20"/>
      <c r="H26" s="20"/>
      <c r="I26" s="20"/>
      <c r="J26" s="20"/>
      <c r="K26" s="9">
        <v>180</v>
      </c>
      <c r="L26" s="9">
        <v>12.52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>
        <v>5.2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20" t="s">
        <v>30</v>
      </c>
      <c r="F28" s="20"/>
      <c r="G28" s="20"/>
      <c r="H28" s="20"/>
      <c r="I28" s="20"/>
      <c r="J28" s="20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>
        <v>1.65</v>
      </c>
    </row>
    <row r="30" spans="1:12">
      <c r="A30" s="9"/>
      <c r="B30" s="9"/>
      <c r="C30" s="9"/>
      <c r="D30" s="9"/>
      <c r="E30" s="20"/>
      <c r="F30" s="20"/>
      <c r="G30" s="20"/>
      <c r="H30" s="20"/>
      <c r="I30" s="20"/>
      <c r="J30" s="20"/>
      <c r="K30" s="9"/>
      <c r="L30" s="9"/>
    </row>
    <row r="31" spans="1:12">
      <c r="A31" s="25" t="s">
        <v>31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2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4"/>
      <c r="F32" s="24"/>
      <c r="G32" s="24"/>
      <c r="H32" s="24"/>
      <c r="I32" s="24"/>
      <c r="J32" s="24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32:J32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2021-11-12T08:27:01Z</dcterms:modified>
</cp:coreProperties>
</file>